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3370" windowHeight="9420" activeTab="1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<sst xmlns="http://schemas.openxmlformats.org/spreadsheetml/2006/main" count="157" uniqueCount="65">
  <si>
    <t xml:space="preserve">Brudager </t>
  </si>
  <si>
    <t>Lollandske rosiner</t>
  </si>
  <si>
    <t>Brun ært fra Nakskov</t>
  </si>
  <si>
    <t>Holgers høje ært</t>
  </si>
  <si>
    <t>Maries høje ært</t>
  </si>
  <si>
    <t>Kjems tørre bønne</t>
  </si>
  <si>
    <t>Kjems Shelley</t>
  </si>
  <si>
    <t>Prinsesse fra Mariager</t>
  </si>
  <si>
    <t>Errindlev ært</t>
  </si>
  <si>
    <t>fedt</t>
  </si>
  <si>
    <t>protein</t>
  </si>
  <si>
    <t>kulhydrat</t>
  </si>
  <si>
    <t>kostfibre</t>
  </si>
  <si>
    <t>vand</t>
  </si>
  <si>
    <t>aske</t>
  </si>
  <si>
    <t>Aminosyrer</t>
  </si>
  <si>
    <t>serin</t>
  </si>
  <si>
    <t>prolin</t>
  </si>
  <si>
    <t>isoleucin</t>
  </si>
  <si>
    <t>leucin</t>
  </si>
  <si>
    <t>glutaminsyre</t>
  </si>
  <si>
    <t>valin</t>
  </si>
  <si>
    <t>glycin</t>
  </si>
  <si>
    <t>alanin</t>
  </si>
  <si>
    <t>tyrosin</t>
  </si>
  <si>
    <t>methionin</t>
  </si>
  <si>
    <t>cystein + cystine</t>
  </si>
  <si>
    <t>tryptophan</t>
  </si>
  <si>
    <t>phenylalanin</t>
  </si>
  <si>
    <t>ornitin</t>
  </si>
  <si>
    <t>threonin</t>
  </si>
  <si>
    <t>argenin</t>
  </si>
  <si>
    <t>lysin</t>
  </si>
  <si>
    <t>hydroxyprolin</t>
  </si>
  <si>
    <t>histidin</t>
  </si>
  <si>
    <t>asparaginsyre</t>
  </si>
  <si>
    <t>Mineraler</t>
  </si>
  <si>
    <t>selen</t>
  </si>
  <si>
    <t>calcium</t>
  </si>
  <si>
    <t>phosphor</t>
  </si>
  <si>
    <t>kalium</t>
  </si>
  <si>
    <t>jern</t>
  </si>
  <si>
    <t>mangan</t>
  </si>
  <si>
    <t>zink</t>
  </si>
  <si>
    <t>kobber</t>
  </si>
  <si>
    <t>bly</t>
  </si>
  <si>
    <t>cadmium</t>
  </si>
  <si>
    <t>magnesium</t>
  </si>
  <si>
    <t>mg pr kg</t>
  </si>
  <si>
    <t>g pr 100 g</t>
  </si>
  <si>
    <t>&lt;0,05</t>
  </si>
  <si>
    <t>&lt;0,01</t>
  </si>
  <si>
    <t>gennemsnit</t>
  </si>
  <si>
    <t>&gt;0.05</t>
  </si>
  <si>
    <t>brune bønner standard</t>
  </si>
  <si>
    <t>gule ærter standard</t>
  </si>
  <si>
    <t xml:space="preserve">Tungmetaller </t>
  </si>
  <si>
    <t>mg pr 100 g</t>
  </si>
  <si>
    <t>sukkerarter heraf</t>
  </si>
  <si>
    <t>kikærter</t>
  </si>
  <si>
    <t>linser uspe. Tør</t>
  </si>
  <si>
    <t>&lt;0,005</t>
  </si>
  <si>
    <t>Tungmetaller mg pr kg</t>
  </si>
  <si>
    <t xml:space="preserve">Næringsindhold </t>
  </si>
  <si>
    <t>vvide bønner standard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</si>
</sst>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4" borderId="3" applyNumberFormat="0" applyAlignment="0" applyProtection="0"/>
    <xf numFmtId="0" fontId="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33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34" borderId="0" xfId="0" applyFill="1" applyAlignment="1">
      <alignment horizontal="left"/>
    </xf>
    <xf numFmtId="2" fontId="0" fillId="34" borderId="0" xfId="0" applyNumberForma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0" fillId="35" borderId="0" xfId="0" applyFill="1" applyAlignment="1">
      <alignment horizontal="left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4" width="9.140625" style="1" customWidth="1"/>
    <col min="5" max="5" width="9.140625" style="4" customWidth="1"/>
    <col min="6" max="8" width="9.140625" style="1" customWidth="1"/>
    <col min="9" max="9" width="9.140625" style="4" customWidth="1"/>
    <col min="10" max="10" width="9.140625" style="6" customWidth="1"/>
    <col min="11" max="12" width="9.140625" style="10" customWidth="1"/>
    <col min="13" max="15" width="9.140625" style="1" customWidth="1"/>
    <col min="16" max="16" width="9.140625" style="4" customWidth="1"/>
    <col min="17" max="17" width="9.140625" style="1" customWidth="1"/>
    <col min="18" max="19" width="9.140625" style="6" customWidth="1"/>
    <col min="20" max="16384" width="9.140625" style="1" customWidth="1"/>
  </cols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R6" sqref="R6"/>
    </sheetView>
  </sheetViews>
  <sheetFormatPr defaultColWidth="9.140625" defaultRowHeight="12.75"/>
  <cols>
    <col min="1" max="1" width="15.7109375" style="1" customWidth="1"/>
    <col min="2" max="2" width="9.140625" style="1" customWidth="1"/>
    <col min="3" max="3" width="11.57421875" style="1" customWidth="1"/>
    <col min="4" max="4" width="12.00390625" style="1" customWidth="1"/>
    <col min="5" max="5" width="11.28125" style="4" customWidth="1"/>
    <col min="6" max="6" width="8.8515625" style="1" customWidth="1"/>
    <col min="7" max="7" width="9.00390625" style="1" customWidth="1"/>
    <col min="8" max="8" width="10.57421875" style="1" customWidth="1"/>
    <col min="9" max="9" width="12.140625" style="4" customWidth="1"/>
    <col min="10" max="12" width="10.140625" style="6" customWidth="1"/>
    <col min="13" max="13" width="9.140625" style="1" customWidth="1"/>
    <col min="14" max="14" width="13.28125" style="1" customWidth="1"/>
    <col min="15" max="15" width="9.00390625" style="1" customWidth="1"/>
    <col min="16" max="16" width="11.28125" style="4" customWidth="1"/>
    <col min="17" max="17" width="14.8515625" style="1" customWidth="1"/>
    <col min="18" max="18" width="12.28125" style="6" customWidth="1"/>
    <col min="19" max="19" width="11.57421875" style="6" customWidth="1"/>
    <col min="20" max="16384" width="9.140625" style="1" customWidth="1"/>
  </cols>
  <sheetData>
    <row r="1" spans="1:19" s="3" customFormat="1" ht="12.75">
      <c r="A1" s="3" t="s">
        <v>63</v>
      </c>
      <c r="B1" s="3" t="s">
        <v>0</v>
      </c>
      <c r="C1" s="3" t="s">
        <v>4</v>
      </c>
      <c r="D1" s="3" t="s">
        <v>3</v>
      </c>
      <c r="E1" s="8" t="s">
        <v>52</v>
      </c>
      <c r="F1" s="3" t="s">
        <v>8</v>
      </c>
      <c r="G1" s="3" t="s">
        <v>2</v>
      </c>
      <c r="H1" s="3" t="s">
        <v>1</v>
      </c>
      <c r="I1" s="8" t="s">
        <v>52</v>
      </c>
      <c r="J1" s="9" t="s">
        <v>55</v>
      </c>
      <c r="K1" s="9" t="s">
        <v>59</v>
      </c>
      <c r="L1" s="9" t="s">
        <v>60</v>
      </c>
      <c r="M1" s="3" t="s">
        <v>5</v>
      </c>
      <c r="N1" s="3" t="s">
        <v>6</v>
      </c>
      <c r="O1" s="3" t="s">
        <v>7</v>
      </c>
      <c r="P1" s="8" t="s">
        <v>52</v>
      </c>
      <c r="Q1" s="3" t="s">
        <v>63</v>
      </c>
      <c r="R1" s="9" t="s">
        <v>54</v>
      </c>
      <c r="S1" s="9" t="s">
        <v>64</v>
      </c>
    </row>
    <row r="2" spans="1:17" ht="12.75">
      <c r="A2" s="3" t="s">
        <v>49</v>
      </c>
      <c r="Q2" s="3" t="s">
        <v>49</v>
      </c>
    </row>
    <row r="3" spans="1:19" ht="12.75">
      <c r="A3" s="1" t="s">
        <v>9</v>
      </c>
      <c r="B3" s="1">
        <v>2.2</v>
      </c>
      <c r="C3" s="1">
        <v>2.69</v>
      </c>
      <c r="D3" s="1">
        <v>2.41</v>
      </c>
      <c r="E3" s="2">
        <f>AVERAGE(B3:D3)</f>
        <v>2.4333333333333336</v>
      </c>
      <c r="F3" s="1">
        <v>1.41</v>
      </c>
      <c r="G3" s="1">
        <v>1.47</v>
      </c>
      <c r="H3" s="1">
        <v>1.7</v>
      </c>
      <c r="I3" s="2">
        <f>AVERAGE(F3:H3)</f>
        <v>1.5266666666666666</v>
      </c>
      <c r="J3" s="7">
        <v>2.1</v>
      </c>
      <c r="K3" s="7">
        <v>6.9</v>
      </c>
      <c r="L3" s="7">
        <v>2.5</v>
      </c>
      <c r="M3" s="1">
        <v>1.47</v>
      </c>
      <c r="N3" s="1">
        <v>1.34</v>
      </c>
      <c r="O3" s="1">
        <v>1.88</v>
      </c>
      <c r="P3" s="2">
        <f>AVERAGE(M3:O3)</f>
        <v>1.5633333333333332</v>
      </c>
      <c r="Q3" s="1" t="s">
        <v>9</v>
      </c>
      <c r="R3" s="6">
        <v>2</v>
      </c>
      <c r="S3" s="6">
        <v>2.7</v>
      </c>
    </row>
    <row r="4" spans="1:19" ht="12.75">
      <c r="A4" s="1" t="s">
        <v>10</v>
      </c>
      <c r="B4" s="1">
        <v>22.3</v>
      </c>
      <c r="C4" s="1">
        <v>22.1</v>
      </c>
      <c r="D4" s="1">
        <v>21</v>
      </c>
      <c r="E4" s="2">
        <f aca="true" t="shared" si="0" ref="E4:E9">AVERAGE(B4:D4)</f>
        <v>21.8</v>
      </c>
      <c r="F4" s="1">
        <v>19.9</v>
      </c>
      <c r="G4" s="1">
        <v>22</v>
      </c>
      <c r="H4" s="1">
        <v>21</v>
      </c>
      <c r="I4" s="2">
        <f aca="true" t="shared" si="1" ref="I4:I9">AVERAGE(F4:H4)</f>
        <v>20.966666666666665</v>
      </c>
      <c r="J4" s="7">
        <v>22</v>
      </c>
      <c r="K4" s="7">
        <v>20.4</v>
      </c>
      <c r="L4" s="7">
        <v>26.2</v>
      </c>
      <c r="M4" s="1">
        <v>21.6</v>
      </c>
      <c r="N4" s="1">
        <v>21.7</v>
      </c>
      <c r="O4" s="1">
        <v>23.2</v>
      </c>
      <c r="P4" s="2">
        <f aca="true" t="shared" si="2" ref="P4:P9">AVERAGE(M4:O4)</f>
        <v>22.166666666666668</v>
      </c>
      <c r="Q4" s="1" t="s">
        <v>10</v>
      </c>
      <c r="R4" s="6">
        <v>18.9</v>
      </c>
      <c r="S4" s="6">
        <v>21.3</v>
      </c>
    </row>
    <row r="5" spans="1:19" ht="12.75">
      <c r="A5" s="1" t="s">
        <v>11</v>
      </c>
      <c r="B5" s="1">
        <v>38.2</v>
      </c>
      <c r="C5" s="1">
        <v>36.6</v>
      </c>
      <c r="D5" s="1">
        <v>39.1</v>
      </c>
      <c r="E5" s="2">
        <f t="shared" si="0"/>
        <v>37.96666666666667</v>
      </c>
      <c r="F5" s="1">
        <v>43.4</v>
      </c>
      <c r="G5" s="1">
        <v>43.2</v>
      </c>
      <c r="H5" s="1">
        <v>45.7</v>
      </c>
      <c r="I5" s="2">
        <f t="shared" si="1"/>
        <v>44.1</v>
      </c>
      <c r="J5" s="7">
        <v>56.5</v>
      </c>
      <c r="K5" s="7">
        <v>49.4</v>
      </c>
      <c r="L5" s="7">
        <v>50.6</v>
      </c>
      <c r="M5" s="1">
        <v>44.7</v>
      </c>
      <c r="N5" s="1">
        <v>46.3</v>
      </c>
      <c r="O5" s="1">
        <v>40.6</v>
      </c>
      <c r="P5" s="2">
        <f t="shared" si="2"/>
        <v>43.86666666666667</v>
      </c>
      <c r="Q5" s="1" t="s">
        <v>11</v>
      </c>
      <c r="R5" s="6">
        <v>45.6</v>
      </c>
      <c r="S5" s="6">
        <v>43.9</v>
      </c>
    </row>
    <row r="6" spans="1:19" ht="12.75">
      <c r="A6" s="1" t="s">
        <v>58</v>
      </c>
      <c r="B6" s="1">
        <v>5.35</v>
      </c>
      <c r="C6" s="1">
        <v>4.56</v>
      </c>
      <c r="D6" s="1">
        <v>4.76</v>
      </c>
      <c r="E6" s="2">
        <f>AVERAGE(B6:D6)</f>
        <v>4.89</v>
      </c>
      <c r="F6" s="1">
        <v>2.56</v>
      </c>
      <c r="G6" s="1">
        <v>2.25</v>
      </c>
      <c r="H6" s="1">
        <v>2.05</v>
      </c>
      <c r="I6" s="2">
        <f>AVERAGE(F6:H6)</f>
        <v>2.2866666666666666</v>
      </c>
      <c r="J6" s="7">
        <v>2.37</v>
      </c>
      <c r="K6" s="7">
        <v>9.5</v>
      </c>
      <c r="L6" s="7">
        <v>2.4</v>
      </c>
      <c r="M6" s="1">
        <v>4.19</v>
      </c>
      <c r="N6" s="1">
        <v>3.07</v>
      </c>
      <c r="O6" s="1">
        <v>2.5</v>
      </c>
      <c r="P6" s="2">
        <f>AVERAGE(M6:O6)</f>
        <v>3.2533333333333334</v>
      </c>
      <c r="Q6" s="1" t="s">
        <v>58</v>
      </c>
      <c r="R6" s="6">
        <v>3.2</v>
      </c>
      <c r="S6" s="6">
        <v>3.6</v>
      </c>
    </row>
    <row r="7" spans="1:19" ht="12.75">
      <c r="A7" s="1" t="s">
        <v>12</v>
      </c>
      <c r="B7" s="1">
        <v>25.3</v>
      </c>
      <c r="C7" s="1">
        <v>26.8</v>
      </c>
      <c r="D7" s="1">
        <v>26.1</v>
      </c>
      <c r="E7" s="2">
        <f>AVERAGE(B7:D7)</f>
        <v>26.066666666666666</v>
      </c>
      <c r="F7" s="1">
        <v>21.6</v>
      </c>
      <c r="G7" s="1">
        <v>20.7</v>
      </c>
      <c r="H7" s="1">
        <v>19.1</v>
      </c>
      <c r="I7" s="2">
        <f>AVERAGE(F7:H7)</f>
        <v>20.466666666666665</v>
      </c>
      <c r="J7" s="7">
        <v>7.4</v>
      </c>
      <c r="K7" s="7">
        <v>12.2</v>
      </c>
      <c r="L7" s="7">
        <v>8.7</v>
      </c>
      <c r="M7" s="1">
        <v>19.7</v>
      </c>
      <c r="N7" s="1">
        <v>18.8</v>
      </c>
      <c r="O7" s="1">
        <v>21.7</v>
      </c>
      <c r="P7" s="2">
        <f>AVERAGE(M7:O7)</f>
        <v>20.066666666666666</v>
      </c>
      <c r="Q7" s="1" t="s">
        <v>12</v>
      </c>
      <c r="R7" s="6">
        <v>17.8</v>
      </c>
      <c r="S7" s="6">
        <v>18.4</v>
      </c>
    </row>
    <row r="8" spans="1:19" ht="12.75">
      <c r="A8" s="1" t="s">
        <v>13</v>
      </c>
      <c r="B8" s="1">
        <v>8.7</v>
      </c>
      <c r="C8" s="1">
        <v>8</v>
      </c>
      <c r="D8" s="1">
        <v>8</v>
      </c>
      <c r="E8" s="2">
        <f t="shared" si="0"/>
        <v>8.233333333333333</v>
      </c>
      <c r="F8" s="1">
        <v>10.5</v>
      </c>
      <c r="G8" s="1">
        <v>9.6</v>
      </c>
      <c r="H8" s="1">
        <v>9.4</v>
      </c>
      <c r="I8" s="2">
        <f t="shared" si="1"/>
        <v>9.833333333333334</v>
      </c>
      <c r="J8" s="7">
        <v>9.5</v>
      </c>
      <c r="K8" s="7">
        <v>8.4</v>
      </c>
      <c r="L8" s="7">
        <v>9.7</v>
      </c>
      <c r="M8" s="1">
        <v>8.1</v>
      </c>
      <c r="N8" s="1">
        <v>8.1</v>
      </c>
      <c r="O8" s="1">
        <v>8.4</v>
      </c>
      <c r="P8" s="2">
        <f t="shared" si="2"/>
        <v>8.200000000000001</v>
      </c>
      <c r="Q8" s="1" t="s">
        <v>13</v>
      </c>
      <c r="R8" s="6">
        <v>12.3</v>
      </c>
      <c r="S8" s="6">
        <v>9.8</v>
      </c>
    </row>
    <row r="9" spans="1:19" ht="12.75">
      <c r="A9" s="1" t="s">
        <v>14</v>
      </c>
      <c r="B9" s="1">
        <v>3.33</v>
      </c>
      <c r="C9" s="1">
        <v>3.76</v>
      </c>
      <c r="D9" s="1">
        <v>3.31</v>
      </c>
      <c r="E9" s="2">
        <f t="shared" si="0"/>
        <v>3.466666666666667</v>
      </c>
      <c r="F9" s="1">
        <v>3.23</v>
      </c>
      <c r="G9" s="1">
        <v>2.96</v>
      </c>
      <c r="H9" s="1">
        <v>3.19</v>
      </c>
      <c r="I9" s="2">
        <f t="shared" si="1"/>
        <v>3.1266666666666665</v>
      </c>
      <c r="J9" s="7">
        <v>2.6</v>
      </c>
      <c r="K9" s="7">
        <v>2.6</v>
      </c>
      <c r="L9" s="7">
        <v>2.4</v>
      </c>
      <c r="M9" s="1">
        <v>4.46</v>
      </c>
      <c r="N9" s="1">
        <v>3.72</v>
      </c>
      <c r="O9" s="1">
        <v>4.17</v>
      </c>
      <c r="P9" s="2">
        <f t="shared" si="2"/>
        <v>4.116666666666666</v>
      </c>
      <c r="Q9" s="1" t="s">
        <v>14</v>
      </c>
      <c r="R9" s="6">
        <v>3.4</v>
      </c>
      <c r="S9" s="6">
        <v>3.9</v>
      </c>
    </row>
    <row r="10" spans="1:17" ht="12.75">
      <c r="A10" s="3" t="s">
        <v>15</v>
      </c>
      <c r="Q10" s="3" t="s">
        <v>15</v>
      </c>
    </row>
    <row r="11" spans="1:17" ht="12.75">
      <c r="A11" s="3" t="s">
        <v>49</v>
      </c>
      <c r="Q11" s="3" t="s">
        <v>49</v>
      </c>
    </row>
    <row r="12" spans="1:19" ht="12.75">
      <c r="A12" s="1" t="s">
        <v>16</v>
      </c>
      <c r="B12" s="1">
        <v>1.09</v>
      </c>
      <c r="C12" s="1">
        <v>1.07</v>
      </c>
      <c r="D12" s="1">
        <v>1.01</v>
      </c>
      <c r="E12" s="2">
        <f>AVERAGE(B12:D12)</f>
        <v>1.0566666666666666</v>
      </c>
      <c r="F12" s="1">
        <v>0.921</v>
      </c>
      <c r="G12" s="1">
        <v>1</v>
      </c>
      <c r="H12" s="1">
        <v>0.98</v>
      </c>
      <c r="I12" s="2">
        <f>AVERAGE(F12:H12)</f>
        <v>0.967</v>
      </c>
      <c r="J12" s="7">
        <v>1.1</v>
      </c>
      <c r="K12" s="7">
        <v>1</v>
      </c>
      <c r="L12" s="7">
        <v>1.4</v>
      </c>
      <c r="M12" s="1">
        <v>1.31</v>
      </c>
      <c r="N12" s="1">
        <v>1.33</v>
      </c>
      <c r="O12" s="1">
        <v>1.43</v>
      </c>
      <c r="P12" s="2">
        <f>AVERAGE(M12:O12)</f>
        <v>1.3566666666666667</v>
      </c>
      <c r="Q12" s="1" t="s">
        <v>16</v>
      </c>
      <c r="R12" s="6">
        <v>1.2</v>
      </c>
      <c r="S12" s="6">
        <v>1.2</v>
      </c>
    </row>
    <row r="13" spans="1:19" ht="12.75">
      <c r="A13" s="1" t="s">
        <v>20</v>
      </c>
      <c r="B13" s="1">
        <v>3.54</v>
      </c>
      <c r="C13" s="1">
        <v>3.35</v>
      </c>
      <c r="D13" s="1">
        <v>3.22</v>
      </c>
      <c r="E13" s="2">
        <f aca="true" t="shared" si="3" ref="E13:E31">AVERAGE(B13:D13)</f>
        <v>3.3700000000000006</v>
      </c>
      <c r="F13" s="1">
        <v>3.11</v>
      </c>
      <c r="G13" s="1">
        <v>3.56</v>
      </c>
      <c r="H13" s="1">
        <v>3.35</v>
      </c>
      <c r="I13" s="2">
        <f aca="true" t="shared" si="4" ref="I13:I31">AVERAGE(F13:H13)</f>
        <v>3.34</v>
      </c>
      <c r="J13" s="7">
        <v>3.3</v>
      </c>
      <c r="K13" s="7">
        <v>3.2</v>
      </c>
      <c r="L13" s="7">
        <v>4.4</v>
      </c>
      <c r="M13" s="1">
        <v>3.4</v>
      </c>
      <c r="N13" s="1">
        <v>3.22</v>
      </c>
      <c r="O13" s="1">
        <v>3.61</v>
      </c>
      <c r="P13" s="2">
        <f aca="true" t="shared" si="5" ref="P13:P31">AVERAGE(M13:O13)</f>
        <v>3.41</v>
      </c>
      <c r="Q13" s="1" t="s">
        <v>20</v>
      </c>
      <c r="R13" s="6">
        <v>2.5</v>
      </c>
      <c r="S13" s="6">
        <v>3.2</v>
      </c>
    </row>
    <row r="14" spans="1:19" ht="12.75">
      <c r="A14" s="1" t="s">
        <v>17</v>
      </c>
      <c r="B14" s="1">
        <v>0.898</v>
      </c>
      <c r="C14" s="1">
        <v>0.88</v>
      </c>
      <c r="D14" s="1">
        <v>0.827</v>
      </c>
      <c r="E14" s="2">
        <f t="shared" si="3"/>
        <v>0.8683333333333333</v>
      </c>
      <c r="F14" s="1">
        <v>0.733</v>
      </c>
      <c r="G14" s="1">
        <v>0.843</v>
      </c>
      <c r="H14" s="1">
        <v>0.832</v>
      </c>
      <c r="I14" s="2">
        <f t="shared" si="4"/>
        <v>0.8026666666666666</v>
      </c>
      <c r="J14" s="7">
        <v>0.88</v>
      </c>
      <c r="K14" s="7">
        <v>0.85</v>
      </c>
      <c r="L14" s="7">
        <v>1.1</v>
      </c>
      <c r="M14" s="1">
        <v>0.784</v>
      </c>
      <c r="N14" s="1">
        <v>0.802</v>
      </c>
      <c r="O14" s="1">
        <v>0.82</v>
      </c>
      <c r="P14" s="2">
        <f t="shared" si="5"/>
        <v>0.802</v>
      </c>
      <c r="Q14" s="1" t="s">
        <v>17</v>
      </c>
      <c r="R14" s="6">
        <v>0.7</v>
      </c>
      <c r="S14" s="6">
        <v>0.89</v>
      </c>
    </row>
    <row r="15" spans="1:19" ht="12.75">
      <c r="A15" s="1" t="s">
        <v>18</v>
      </c>
      <c r="B15" s="1">
        <v>0.909</v>
      </c>
      <c r="C15" s="1">
        <v>0.907</v>
      </c>
      <c r="D15" s="1">
        <v>0.864</v>
      </c>
      <c r="E15" s="2">
        <f t="shared" si="3"/>
        <v>0.8933333333333334</v>
      </c>
      <c r="F15" s="1">
        <v>0.762</v>
      </c>
      <c r="G15" s="1">
        <v>0.835</v>
      </c>
      <c r="H15" s="1">
        <v>0.825</v>
      </c>
      <c r="I15" s="2">
        <f t="shared" si="4"/>
        <v>0.8073333333333332</v>
      </c>
      <c r="J15" s="7">
        <v>0.92</v>
      </c>
      <c r="K15" s="7">
        <v>0.91</v>
      </c>
      <c r="L15" s="7">
        <v>1.1</v>
      </c>
      <c r="M15" s="1">
        <v>0.952</v>
      </c>
      <c r="N15" s="1">
        <v>0.973</v>
      </c>
      <c r="O15" s="1">
        <v>1.03</v>
      </c>
      <c r="P15" s="2">
        <f t="shared" si="5"/>
        <v>0.985</v>
      </c>
      <c r="Q15" s="1" t="s">
        <v>18</v>
      </c>
      <c r="R15" s="6">
        <v>0.88</v>
      </c>
      <c r="S15" s="6">
        <v>0.95</v>
      </c>
    </row>
    <row r="16" spans="1:19" ht="12.75">
      <c r="A16" s="1" t="s">
        <v>19</v>
      </c>
      <c r="B16" s="1">
        <v>1.63</v>
      </c>
      <c r="C16" s="1">
        <v>1.59</v>
      </c>
      <c r="D16" s="1">
        <v>1.51</v>
      </c>
      <c r="E16" s="2">
        <f t="shared" si="3"/>
        <v>1.5766666666666664</v>
      </c>
      <c r="F16" s="1">
        <v>1.37</v>
      </c>
      <c r="G16" s="1">
        <v>1.49</v>
      </c>
      <c r="H16" s="1">
        <v>1.45</v>
      </c>
      <c r="I16" s="2">
        <f t="shared" si="4"/>
        <v>1.4366666666666668</v>
      </c>
      <c r="J16" s="7">
        <v>1.4</v>
      </c>
      <c r="K16" s="7">
        <v>1.53</v>
      </c>
      <c r="L16" s="7">
        <v>2</v>
      </c>
      <c r="M16" s="1">
        <v>1.72</v>
      </c>
      <c r="N16" s="1">
        <v>1.77</v>
      </c>
      <c r="O16" s="1">
        <v>1.87</v>
      </c>
      <c r="P16" s="2">
        <f t="shared" si="5"/>
        <v>1.7866666666666668</v>
      </c>
      <c r="Q16" s="1" t="s">
        <v>19</v>
      </c>
      <c r="R16" s="6">
        <v>1.3</v>
      </c>
      <c r="S16" s="6">
        <v>1.7</v>
      </c>
    </row>
    <row r="17" spans="1:19" ht="12.75">
      <c r="A17" s="1" t="s">
        <v>21</v>
      </c>
      <c r="B17" s="1">
        <v>1.11</v>
      </c>
      <c r="C17" s="1">
        <v>1.07</v>
      </c>
      <c r="D17" s="1">
        <v>1.02</v>
      </c>
      <c r="E17" s="2">
        <f t="shared" si="3"/>
        <v>1.0666666666666667</v>
      </c>
      <c r="F17" s="1">
        <v>0.897</v>
      </c>
      <c r="G17" s="1">
        <v>0.989</v>
      </c>
      <c r="H17" s="1">
        <v>0.97</v>
      </c>
      <c r="I17" s="2">
        <f t="shared" si="4"/>
        <v>0.952</v>
      </c>
      <c r="J17" s="7">
        <v>1.2</v>
      </c>
      <c r="K17" s="7">
        <v>0.91</v>
      </c>
      <c r="L17" s="7">
        <v>1.3</v>
      </c>
      <c r="M17" s="1">
        <v>1.12</v>
      </c>
      <c r="N17" s="1">
        <v>1.16</v>
      </c>
      <c r="O17" s="1">
        <v>1.21</v>
      </c>
      <c r="P17" s="2">
        <f t="shared" si="5"/>
        <v>1.1633333333333333</v>
      </c>
      <c r="Q17" s="1" t="s">
        <v>21</v>
      </c>
      <c r="R17" s="6">
        <v>1.9</v>
      </c>
      <c r="S17" s="6">
        <v>1.1</v>
      </c>
    </row>
    <row r="18" spans="1:19" ht="12.75">
      <c r="A18" s="1" t="s">
        <v>22</v>
      </c>
      <c r="B18" s="1">
        <v>1.04</v>
      </c>
      <c r="C18" s="1">
        <v>0.995</v>
      </c>
      <c r="D18" s="1">
        <v>0.985</v>
      </c>
      <c r="E18" s="2">
        <f t="shared" si="3"/>
        <v>1.0066666666666666</v>
      </c>
      <c r="F18" s="1">
        <v>0.849</v>
      </c>
      <c r="G18" s="1">
        <v>0.913</v>
      </c>
      <c r="H18" s="1">
        <v>0.91</v>
      </c>
      <c r="I18" s="2">
        <f t="shared" si="4"/>
        <v>0.8906666666666667</v>
      </c>
      <c r="J18" s="7">
        <v>0.85</v>
      </c>
      <c r="K18" s="7">
        <v>0.82</v>
      </c>
      <c r="L18" s="7">
        <v>1.1</v>
      </c>
      <c r="M18" s="1">
        <v>0.847</v>
      </c>
      <c r="N18" s="1">
        <v>0.857</v>
      </c>
      <c r="O18" s="1">
        <v>0.921</v>
      </c>
      <c r="P18" s="2">
        <f t="shared" si="5"/>
        <v>0.875</v>
      </c>
      <c r="Q18" s="1" t="s">
        <v>22</v>
      </c>
      <c r="R18" s="6">
        <v>0.7</v>
      </c>
      <c r="S18" s="6">
        <v>0.82</v>
      </c>
    </row>
    <row r="19" spans="1:19" ht="12.75">
      <c r="A19" s="1" t="s">
        <v>23</v>
      </c>
      <c r="B19" s="1">
        <v>1.05</v>
      </c>
      <c r="C19" s="1">
        <v>1.03</v>
      </c>
      <c r="D19" s="1">
        <v>1.01</v>
      </c>
      <c r="E19" s="2">
        <f t="shared" si="3"/>
        <v>1.03</v>
      </c>
      <c r="F19" s="1">
        <v>0.815</v>
      </c>
      <c r="G19" s="1">
        <v>0.873</v>
      </c>
      <c r="H19" s="1">
        <v>0.873</v>
      </c>
      <c r="I19" s="2">
        <f t="shared" si="4"/>
        <v>0.8536666666666667</v>
      </c>
      <c r="J19" s="7">
        <v>0.92</v>
      </c>
      <c r="K19" s="7">
        <v>0.88</v>
      </c>
      <c r="L19" s="7">
        <v>1.1</v>
      </c>
      <c r="M19" s="1">
        <v>0.896</v>
      </c>
      <c r="N19" s="1">
        <v>0.897</v>
      </c>
      <c r="O19" s="1">
        <v>0.96</v>
      </c>
      <c r="P19" s="2">
        <f t="shared" si="5"/>
        <v>0.9176666666666667</v>
      </c>
      <c r="Q19" s="1" t="s">
        <v>23</v>
      </c>
      <c r="R19" s="6">
        <v>0.73</v>
      </c>
      <c r="S19" s="6">
        <v>0.89</v>
      </c>
    </row>
    <row r="20" spans="1:19" ht="12.75">
      <c r="A20" s="1" t="s">
        <v>24</v>
      </c>
      <c r="B20" s="1">
        <v>0.768</v>
      </c>
      <c r="C20" s="1">
        <v>0.729</v>
      </c>
      <c r="D20" s="1">
        <v>0.722</v>
      </c>
      <c r="E20" s="2">
        <f t="shared" si="3"/>
        <v>0.7396666666666666</v>
      </c>
      <c r="F20" s="1">
        <v>0.633</v>
      </c>
      <c r="G20" s="1">
        <v>0.67</v>
      </c>
      <c r="H20" s="1">
        <v>0.686</v>
      </c>
      <c r="I20" s="2">
        <f t="shared" si="4"/>
        <v>0.6629999999999999</v>
      </c>
      <c r="J20" s="7">
        <v>0.53</v>
      </c>
      <c r="K20" s="7">
        <v>0.59</v>
      </c>
      <c r="L20" s="7">
        <v>0.84</v>
      </c>
      <c r="M20" s="1">
        <v>0.688</v>
      </c>
      <c r="N20" s="1">
        <v>0.676</v>
      </c>
      <c r="O20" s="1">
        <v>0.765</v>
      </c>
      <c r="P20" s="2">
        <f t="shared" si="5"/>
        <v>0.7096666666666667</v>
      </c>
      <c r="Q20" s="1" t="s">
        <v>24</v>
      </c>
      <c r="R20" s="6">
        <v>0.42</v>
      </c>
      <c r="S20" s="6">
        <v>0.61</v>
      </c>
    </row>
    <row r="21" spans="1:19" ht="12.75">
      <c r="A21" s="1" t="s">
        <v>25</v>
      </c>
      <c r="B21" s="1">
        <v>0.254</v>
      </c>
      <c r="C21" s="1">
        <v>0.239</v>
      </c>
      <c r="D21" s="1">
        <v>0.227</v>
      </c>
      <c r="E21" s="2">
        <f t="shared" si="3"/>
        <v>0.24</v>
      </c>
      <c r="F21" s="1">
        <v>0.183</v>
      </c>
      <c r="G21" s="1">
        <v>0.192</v>
      </c>
      <c r="H21" s="1">
        <v>0.194</v>
      </c>
      <c r="I21" s="2">
        <f t="shared" si="4"/>
        <v>0.18966666666666665</v>
      </c>
      <c r="J21" s="7">
        <v>0.17</v>
      </c>
      <c r="K21" s="7">
        <v>0.26</v>
      </c>
      <c r="L21" s="7">
        <v>0.21</v>
      </c>
      <c r="M21" s="1">
        <v>0.233</v>
      </c>
      <c r="N21" s="1">
        <v>0.224</v>
      </c>
      <c r="O21" s="1">
        <v>0.232</v>
      </c>
      <c r="P21" s="2">
        <f t="shared" si="5"/>
        <v>0.22966666666666669</v>
      </c>
      <c r="Q21" s="1" t="s">
        <v>25</v>
      </c>
      <c r="R21" s="6">
        <v>0.17</v>
      </c>
      <c r="S21" s="6">
        <v>0.32</v>
      </c>
    </row>
    <row r="22" spans="1:19" ht="12.75">
      <c r="A22" s="1" t="s">
        <v>26</v>
      </c>
      <c r="B22" s="1">
        <v>0.316</v>
      </c>
      <c r="C22" s="1">
        <v>0.312</v>
      </c>
      <c r="D22" s="1">
        <v>0.315</v>
      </c>
      <c r="E22" s="2">
        <f t="shared" si="3"/>
        <v>0.31433333333333335</v>
      </c>
      <c r="F22" s="1">
        <v>0.302</v>
      </c>
      <c r="G22" s="1">
        <v>0.311</v>
      </c>
      <c r="H22" s="1">
        <v>0.328</v>
      </c>
      <c r="I22" s="2">
        <f t="shared" si="4"/>
        <v>0.3136666666666667</v>
      </c>
      <c r="J22" s="7">
        <v>0.15</v>
      </c>
      <c r="K22" s="7">
        <v>0.29</v>
      </c>
      <c r="L22" s="7">
        <v>0.25</v>
      </c>
      <c r="M22" s="1">
        <v>0.269</v>
      </c>
      <c r="N22" s="1">
        <v>0.2</v>
      </c>
      <c r="O22" s="1">
        <v>0.233</v>
      </c>
      <c r="P22" s="2">
        <f t="shared" si="5"/>
        <v>0.234</v>
      </c>
      <c r="Q22" s="1" t="s">
        <v>26</v>
      </c>
      <c r="R22" s="6">
        <v>0.12</v>
      </c>
      <c r="S22" s="6">
        <v>0.23</v>
      </c>
    </row>
    <row r="23" spans="1:19" ht="12.75">
      <c r="A23" s="1" t="s">
        <v>27</v>
      </c>
      <c r="B23" s="1">
        <v>0.218</v>
      </c>
      <c r="C23" s="1">
        <v>0.195</v>
      </c>
      <c r="D23" s="1">
        <v>0.185</v>
      </c>
      <c r="E23" s="2">
        <f t="shared" si="3"/>
        <v>0.19933333333333336</v>
      </c>
      <c r="F23" s="1">
        <v>0.168</v>
      </c>
      <c r="G23" s="1">
        <v>0.197</v>
      </c>
      <c r="H23" s="1">
        <v>0.186</v>
      </c>
      <c r="I23" s="2">
        <f t="shared" si="4"/>
        <v>0.18366666666666664</v>
      </c>
      <c r="J23" s="7">
        <v>0.18</v>
      </c>
      <c r="K23" s="7">
        <v>0.16</v>
      </c>
      <c r="L23" s="7">
        <v>0.25</v>
      </c>
      <c r="M23" s="1">
        <v>0.218</v>
      </c>
      <c r="N23" s="1">
        <v>0.229</v>
      </c>
      <c r="O23" s="1">
        <v>0.261</v>
      </c>
      <c r="P23" s="2">
        <f t="shared" si="5"/>
        <v>0.236</v>
      </c>
      <c r="Q23" s="1" t="s">
        <v>27</v>
      </c>
      <c r="R23" s="6">
        <v>0.24</v>
      </c>
      <c r="S23" s="6">
        <v>0.25</v>
      </c>
    </row>
    <row r="24" spans="1:19" ht="12.75">
      <c r="A24" s="1" t="s">
        <v>28</v>
      </c>
      <c r="B24" s="1">
        <v>1.07</v>
      </c>
      <c r="C24" s="1">
        <v>1.07</v>
      </c>
      <c r="D24" s="1">
        <v>1.01</v>
      </c>
      <c r="E24" s="2">
        <f t="shared" si="3"/>
        <v>1.05</v>
      </c>
      <c r="F24" s="1">
        <v>0.91</v>
      </c>
      <c r="G24" s="1">
        <v>0.98</v>
      </c>
      <c r="H24" s="1">
        <v>0.976</v>
      </c>
      <c r="I24" s="2">
        <f t="shared" si="4"/>
        <v>0.9553333333333334</v>
      </c>
      <c r="J24" s="7">
        <v>0.92</v>
      </c>
      <c r="K24" s="7">
        <v>1.18</v>
      </c>
      <c r="L24" s="7">
        <v>1.4</v>
      </c>
      <c r="M24" s="1">
        <v>1.24</v>
      </c>
      <c r="N24" s="1">
        <v>1.27</v>
      </c>
      <c r="O24" s="1">
        <v>1.38</v>
      </c>
      <c r="P24" s="2">
        <f t="shared" si="5"/>
        <v>1.2966666666666666</v>
      </c>
      <c r="Q24" s="1" t="s">
        <v>28</v>
      </c>
      <c r="R24" s="6">
        <v>0.94</v>
      </c>
      <c r="S24" s="6">
        <v>1.2</v>
      </c>
    </row>
    <row r="25" spans="1:17" ht="12.75">
      <c r="A25" s="1" t="s">
        <v>29</v>
      </c>
      <c r="B25" s="1" t="s">
        <v>50</v>
      </c>
      <c r="C25" s="1" t="s">
        <v>50</v>
      </c>
      <c r="D25" s="1" t="s">
        <v>50</v>
      </c>
      <c r="E25" s="2" t="s">
        <v>53</v>
      </c>
      <c r="F25" s="1" t="s">
        <v>50</v>
      </c>
      <c r="G25" s="1" t="s">
        <v>50</v>
      </c>
      <c r="H25" s="1" t="s">
        <v>50</v>
      </c>
      <c r="I25" s="2" t="s">
        <v>50</v>
      </c>
      <c r="J25" s="7"/>
      <c r="K25" s="7"/>
      <c r="L25" s="7"/>
      <c r="M25" s="1" t="s">
        <v>50</v>
      </c>
      <c r="N25" s="1" t="s">
        <v>50</v>
      </c>
      <c r="O25" s="1" t="s">
        <v>50</v>
      </c>
      <c r="P25" s="2" t="s">
        <v>50</v>
      </c>
      <c r="Q25" s="1" t="s">
        <v>29</v>
      </c>
    </row>
    <row r="26" spans="1:19" ht="12.75">
      <c r="A26" s="1" t="s">
        <v>30</v>
      </c>
      <c r="B26" s="1">
        <v>0.929</v>
      </c>
      <c r="C26" s="1">
        <v>0.914</v>
      </c>
      <c r="D26" s="1">
        <v>0.895</v>
      </c>
      <c r="E26" s="2">
        <f t="shared" si="3"/>
        <v>0.9126666666666666</v>
      </c>
      <c r="F26" s="1">
        <v>0.73</v>
      </c>
      <c r="G26" s="1">
        <v>0.79</v>
      </c>
      <c r="H26" s="1">
        <v>0.791</v>
      </c>
      <c r="I26" s="2">
        <f t="shared" si="4"/>
        <v>0.7703333333333333</v>
      </c>
      <c r="J26" s="7">
        <v>0.74</v>
      </c>
      <c r="K26" s="7">
        <v>0.78</v>
      </c>
      <c r="L26" s="7">
        <v>1</v>
      </c>
      <c r="M26" s="1">
        <v>0.912</v>
      </c>
      <c r="N26" s="1">
        <v>0.916</v>
      </c>
      <c r="O26" s="1">
        <v>1.02</v>
      </c>
      <c r="P26" s="2">
        <f t="shared" si="5"/>
        <v>0.9493333333333333</v>
      </c>
      <c r="Q26" s="1" t="s">
        <v>30</v>
      </c>
      <c r="R26" s="6">
        <v>0.79</v>
      </c>
      <c r="S26" s="6">
        <v>0.89</v>
      </c>
    </row>
    <row r="27" spans="1:19" ht="12.75">
      <c r="A27" s="1" t="s">
        <v>31</v>
      </c>
      <c r="B27" s="1">
        <v>1.68</v>
      </c>
      <c r="C27" s="1">
        <v>1.55</v>
      </c>
      <c r="D27" s="1">
        <v>1.43</v>
      </c>
      <c r="E27" s="2">
        <f t="shared" si="3"/>
        <v>1.5533333333333335</v>
      </c>
      <c r="F27" s="1">
        <v>1.64</v>
      </c>
      <c r="G27" s="1">
        <v>1.86</v>
      </c>
      <c r="H27" s="1">
        <v>1.65</v>
      </c>
      <c r="I27" s="2">
        <f t="shared" si="4"/>
        <v>1.7166666666666668</v>
      </c>
      <c r="J27" s="7">
        <v>2</v>
      </c>
      <c r="K27" s="7">
        <v>1.93</v>
      </c>
      <c r="L27" s="7">
        <v>2.3</v>
      </c>
      <c r="M27" s="1">
        <v>1.35</v>
      </c>
      <c r="N27" s="1">
        <v>1.29</v>
      </c>
      <c r="O27" s="1">
        <v>1.35</v>
      </c>
      <c r="P27" s="2">
        <f t="shared" si="5"/>
        <v>1.33</v>
      </c>
      <c r="Q27" s="1" t="s">
        <v>31</v>
      </c>
      <c r="R27" s="6">
        <v>0.91</v>
      </c>
      <c r="S27" s="6">
        <v>1.3</v>
      </c>
    </row>
    <row r="28" spans="1:19" ht="12.75">
      <c r="A28" s="1" t="s">
        <v>32</v>
      </c>
      <c r="B28" s="1">
        <v>1.78</v>
      </c>
      <c r="C28" s="1">
        <v>1.73</v>
      </c>
      <c r="D28" s="1">
        <v>1.7</v>
      </c>
      <c r="E28" s="2">
        <f t="shared" si="3"/>
        <v>1.7366666666666666</v>
      </c>
      <c r="F28" s="1">
        <v>1.44</v>
      </c>
      <c r="G28" s="1">
        <v>1.55</v>
      </c>
      <c r="H28" s="1">
        <v>1.53</v>
      </c>
      <c r="I28" s="2">
        <f t="shared" si="4"/>
        <v>1.5066666666666668</v>
      </c>
      <c r="J28" s="7">
        <v>1.5</v>
      </c>
      <c r="K28" s="7">
        <v>1.4</v>
      </c>
      <c r="L28" s="7">
        <v>1.9</v>
      </c>
      <c r="M28" s="1">
        <v>1.52</v>
      </c>
      <c r="N28" s="1">
        <v>1.46</v>
      </c>
      <c r="O28" s="1">
        <v>1.64</v>
      </c>
      <c r="P28" s="2">
        <f t="shared" si="5"/>
        <v>1.54</v>
      </c>
      <c r="Q28" s="1" t="s">
        <v>32</v>
      </c>
      <c r="R28" s="6">
        <v>1.4</v>
      </c>
      <c r="S28" s="6">
        <v>1.5</v>
      </c>
    </row>
    <row r="29" spans="1:17" ht="12.75">
      <c r="A29" s="1" t="s">
        <v>33</v>
      </c>
      <c r="B29" s="1">
        <v>0.05</v>
      </c>
      <c r="C29" s="1" t="s">
        <v>50</v>
      </c>
      <c r="D29" s="1" t="s">
        <v>50</v>
      </c>
      <c r="E29" s="2">
        <f t="shared" si="3"/>
        <v>0.05</v>
      </c>
      <c r="F29" s="1" t="s">
        <v>50</v>
      </c>
      <c r="G29" s="1" t="s">
        <v>50</v>
      </c>
      <c r="H29" s="1" t="s">
        <v>50</v>
      </c>
      <c r="I29" s="2" t="s">
        <v>50</v>
      </c>
      <c r="J29" s="7"/>
      <c r="K29" s="7"/>
      <c r="L29" s="7"/>
      <c r="M29" s="1" t="s">
        <v>50</v>
      </c>
      <c r="N29" s="1" t="s">
        <v>50</v>
      </c>
      <c r="O29" s="1" t="s">
        <v>50</v>
      </c>
      <c r="P29" s="2" t="s">
        <v>50</v>
      </c>
      <c r="Q29" s="1" t="s">
        <v>33</v>
      </c>
    </row>
    <row r="30" spans="1:19" ht="12.75">
      <c r="A30" s="1" t="s">
        <v>34</v>
      </c>
      <c r="B30" s="1">
        <v>0.543</v>
      </c>
      <c r="C30" s="1">
        <v>0.537</v>
      </c>
      <c r="D30" s="1">
        <v>0.512</v>
      </c>
      <c r="E30" s="2">
        <f t="shared" si="3"/>
        <v>0.5306666666666667</v>
      </c>
      <c r="F30" s="1">
        <v>0.461</v>
      </c>
      <c r="G30" s="1">
        <v>0.518</v>
      </c>
      <c r="H30" s="1">
        <v>0.49</v>
      </c>
      <c r="I30" s="2">
        <f t="shared" si="4"/>
        <v>0.4896666666666667</v>
      </c>
      <c r="J30" s="7">
        <v>0.49</v>
      </c>
      <c r="K30" s="7">
        <v>0.56</v>
      </c>
      <c r="L30" s="7">
        <v>0.71</v>
      </c>
      <c r="M30" s="1">
        <v>0.635</v>
      </c>
      <c r="N30" s="1">
        <v>0.63</v>
      </c>
      <c r="O30" s="1">
        <v>0.664</v>
      </c>
      <c r="P30" s="2">
        <f t="shared" si="5"/>
        <v>0.6430000000000001</v>
      </c>
      <c r="Q30" s="1" t="s">
        <v>34</v>
      </c>
      <c r="R30" s="6">
        <v>0.48</v>
      </c>
      <c r="S30" s="6">
        <v>0.58</v>
      </c>
    </row>
    <row r="31" spans="1:19" ht="12.75">
      <c r="A31" s="1" t="s">
        <v>35</v>
      </c>
      <c r="B31" s="1">
        <v>2.64</v>
      </c>
      <c r="C31" s="1">
        <v>2.53</v>
      </c>
      <c r="D31" s="1">
        <v>2.39</v>
      </c>
      <c r="E31" s="2">
        <f t="shared" si="3"/>
        <v>2.52</v>
      </c>
      <c r="F31" s="1">
        <v>2.28</v>
      </c>
      <c r="G31" s="1">
        <v>2.43</v>
      </c>
      <c r="H31" s="1">
        <v>2.44</v>
      </c>
      <c r="I31" s="2">
        <f t="shared" si="4"/>
        <v>2.3833333333333333</v>
      </c>
      <c r="J31" s="7">
        <v>2.5</v>
      </c>
      <c r="K31" s="7">
        <v>2.38</v>
      </c>
      <c r="L31" s="7">
        <v>3</v>
      </c>
      <c r="M31" s="1">
        <v>2.64</v>
      </c>
      <c r="N31" s="1">
        <v>2.5</v>
      </c>
      <c r="O31" s="1">
        <v>2.89</v>
      </c>
      <c r="P31" s="2">
        <f t="shared" si="5"/>
        <v>2.676666666666667</v>
      </c>
      <c r="Q31" s="1" t="s">
        <v>35</v>
      </c>
      <c r="R31" s="6">
        <v>0.23</v>
      </c>
      <c r="S31" s="6">
        <v>2.6</v>
      </c>
    </row>
    <row r="32" spans="1:17" ht="12.75">
      <c r="A32" s="3" t="s">
        <v>36</v>
      </c>
      <c r="Q32" s="3" t="s">
        <v>36</v>
      </c>
    </row>
    <row r="33" spans="1:17" ht="12.75">
      <c r="A33" s="3" t="s">
        <v>57</v>
      </c>
      <c r="Q33" s="3" t="s">
        <v>57</v>
      </c>
    </row>
    <row r="34" spans="1:19" ht="12.75">
      <c r="A34" s="1" t="s">
        <v>37</v>
      </c>
      <c r="B34" s="1" t="s">
        <v>50</v>
      </c>
      <c r="C34" s="1" t="s">
        <v>50</v>
      </c>
      <c r="D34" s="1" t="s">
        <v>50</v>
      </c>
      <c r="E34" s="4" t="s">
        <v>50</v>
      </c>
      <c r="F34" s="1" t="s">
        <v>50</v>
      </c>
      <c r="G34" s="1" t="s">
        <v>50</v>
      </c>
      <c r="H34" s="1" t="s">
        <v>50</v>
      </c>
      <c r="I34" s="4" t="s">
        <v>50</v>
      </c>
      <c r="L34" s="6">
        <v>0.012</v>
      </c>
      <c r="M34" s="1" t="s">
        <v>50</v>
      </c>
      <c r="N34" s="1">
        <v>0.006</v>
      </c>
      <c r="O34" s="1" t="s">
        <v>61</v>
      </c>
      <c r="P34" s="4" t="s">
        <v>61</v>
      </c>
      <c r="Q34" s="1" t="s">
        <v>37</v>
      </c>
      <c r="R34" s="6">
        <v>0.0088</v>
      </c>
      <c r="S34" s="6">
        <v>0.0088</v>
      </c>
    </row>
    <row r="35" spans="1:19" ht="12.75">
      <c r="A35" s="1" t="s">
        <v>38</v>
      </c>
      <c r="B35" s="1">
        <v>94</v>
      </c>
      <c r="C35" s="1">
        <v>100</v>
      </c>
      <c r="D35" s="1">
        <v>95</v>
      </c>
      <c r="E35" s="2">
        <f>AVERAGE(B35:D35)</f>
        <v>96.33333333333333</v>
      </c>
      <c r="F35" s="1">
        <v>110</v>
      </c>
      <c r="G35" s="1">
        <v>52</v>
      </c>
      <c r="H35" s="1">
        <v>78</v>
      </c>
      <c r="I35" s="2">
        <f>AVERAGE(F35:H35)</f>
        <v>80</v>
      </c>
      <c r="J35" s="7">
        <v>37.8</v>
      </c>
      <c r="K35" s="7">
        <v>124</v>
      </c>
      <c r="L35" s="7">
        <v>55.7</v>
      </c>
      <c r="M35" s="1">
        <v>61</v>
      </c>
      <c r="N35" s="1">
        <v>50</v>
      </c>
      <c r="O35" s="1">
        <v>87</v>
      </c>
      <c r="P35" s="2">
        <f>AVERAGE(M35:O35)</f>
        <v>66</v>
      </c>
      <c r="Q35" s="1" t="s">
        <v>38</v>
      </c>
      <c r="R35" s="6">
        <v>77.3</v>
      </c>
      <c r="S35" s="6">
        <v>126</v>
      </c>
    </row>
    <row r="36" spans="1:19" ht="12.75">
      <c r="A36" s="1" t="s">
        <v>39</v>
      </c>
      <c r="B36" s="1">
        <v>500</v>
      </c>
      <c r="C36" s="1">
        <v>500</v>
      </c>
      <c r="D36" s="1">
        <v>450</v>
      </c>
      <c r="E36" s="2">
        <f aca="true" t="shared" si="6" ref="E36:E42">AVERAGE(B36:D36)</f>
        <v>483.3333333333333</v>
      </c>
      <c r="F36" s="1">
        <v>400</v>
      </c>
      <c r="G36" s="1">
        <v>450</v>
      </c>
      <c r="H36" s="1">
        <v>450</v>
      </c>
      <c r="I36" s="2">
        <f aca="true" t="shared" si="7" ref="I36:I42">AVERAGE(F36:H36)</f>
        <v>433.3333333333333</v>
      </c>
      <c r="J36" s="7">
        <v>407</v>
      </c>
      <c r="K36" s="7">
        <v>300</v>
      </c>
      <c r="L36" s="7">
        <v>371</v>
      </c>
      <c r="M36" s="1">
        <v>530</v>
      </c>
      <c r="N36" s="1">
        <v>550</v>
      </c>
      <c r="O36" s="1">
        <v>500</v>
      </c>
      <c r="P36" s="2">
        <f aca="true" t="shared" si="8" ref="P36:P42">AVERAGE(M36:O36)</f>
        <v>526.6666666666666</v>
      </c>
      <c r="Q36" s="1" t="s">
        <v>39</v>
      </c>
      <c r="R36" s="6">
        <v>477</v>
      </c>
      <c r="S36" s="6">
        <v>425</v>
      </c>
    </row>
    <row r="37" spans="1:19" ht="12.75">
      <c r="A37" s="1" t="s">
        <v>47</v>
      </c>
      <c r="B37" s="1">
        <v>130</v>
      </c>
      <c r="C37" s="1">
        <v>140</v>
      </c>
      <c r="D37" s="1">
        <v>130</v>
      </c>
      <c r="E37" s="2">
        <f t="shared" si="6"/>
        <v>133.33333333333334</v>
      </c>
      <c r="F37" s="1">
        <v>120</v>
      </c>
      <c r="G37" s="1">
        <v>120</v>
      </c>
      <c r="H37" s="1">
        <v>130</v>
      </c>
      <c r="I37" s="2">
        <f t="shared" si="7"/>
        <v>123.33333333333333</v>
      </c>
      <c r="J37" s="7">
        <v>82</v>
      </c>
      <c r="K37" s="7">
        <v>160</v>
      </c>
      <c r="L37" s="7">
        <v>77</v>
      </c>
      <c r="M37" s="1">
        <v>160</v>
      </c>
      <c r="N37" s="1">
        <v>170</v>
      </c>
      <c r="O37" s="1">
        <v>130</v>
      </c>
      <c r="P37" s="2">
        <f t="shared" si="8"/>
        <v>153.33333333333334</v>
      </c>
      <c r="Q37" s="1" t="s">
        <v>47</v>
      </c>
      <c r="R37" s="6">
        <v>131</v>
      </c>
      <c r="S37" s="6">
        <v>184</v>
      </c>
    </row>
    <row r="38" spans="1:19" ht="12.75">
      <c r="A38" s="1" t="s">
        <v>40</v>
      </c>
      <c r="B38" s="1">
        <v>1300</v>
      </c>
      <c r="C38" s="1">
        <v>1300</v>
      </c>
      <c r="D38" s="1">
        <v>1400</v>
      </c>
      <c r="E38" s="2">
        <f t="shared" si="6"/>
        <v>1333.3333333333333</v>
      </c>
      <c r="F38" s="1">
        <v>920</v>
      </c>
      <c r="G38" s="1">
        <v>1100</v>
      </c>
      <c r="H38" s="1">
        <v>1200</v>
      </c>
      <c r="I38" s="2">
        <f t="shared" si="7"/>
        <v>1073.3333333333333</v>
      </c>
      <c r="J38" s="7">
        <v>1115</v>
      </c>
      <c r="K38" s="7">
        <v>800</v>
      </c>
      <c r="L38" s="7">
        <v>670</v>
      </c>
      <c r="M38" s="1">
        <v>1600</v>
      </c>
      <c r="N38" s="1">
        <v>1600</v>
      </c>
      <c r="O38" s="1">
        <v>1500</v>
      </c>
      <c r="P38" s="2">
        <f t="shared" si="8"/>
        <v>1566.6666666666667</v>
      </c>
      <c r="Q38" s="1" t="s">
        <v>40</v>
      </c>
      <c r="R38" s="6">
        <v>1327</v>
      </c>
      <c r="S38" s="6">
        <v>1530</v>
      </c>
    </row>
    <row r="39" spans="1:19" ht="12.75">
      <c r="A39" s="1" t="s">
        <v>41</v>
      </c>
      <c r="B39" s="1">
        <v>5.6</v>
      </c>
      <c r="C39" s="1">
        <v>5.8</v>
      </c>
      <c r="D39" s="1">
        <v>5.6</v>
      </c>
      <c r="E39" s="2">
        <f t="shared" si="6"/>
        <v>5.666666666666667</v>
      </c>
      <c r="F39" s="1">
        <v>4.9</v>
      </c>
      <c r="G39" s="1">
        <v>6</v>
      </c>
      <c r="H39" s="1">
        <v>6.6</v>
      </c>
      <c r="I39" s="2">
        <f t="shared" si="7"/>
        <v>5.833333333333333</v>
      </c>
      <c r="J39" s="7">
        <v>5.5</v>
      </c>
      <c r="K39" s="7">
        <v>6.4</v>
      </c>
      <c r="L39" s="7">
        <v>6.5</v>
      </c>
      <c r="M39" s="1">
        <v>6.5</v>
      </c>
      <c r="N39" s="1">
        <v>4.6</v>
      </c>
      <c r="O39" s="1">
        <v>5.2</v>
      </c>
      <c r="P39" s="2">
        <f t="shared" si="8"/>
        <v>5.433333333333334</v>
      </c>
      <c r="Q39" s="1" t="s">
        <v>41</v>
      </c>
      <c r="R39" s="6">
        <v>5</v>
      </c>
      <c r="S39" s="6">
        <v>5.5</v>
      </c>
    </row>
    <row r="40" spans="1:19" ht="12.75">
      <c r="A40" s="1" t="s">
        <v>42</v>
      </c>
      <c r="B40" s="1">
        <v>1.2</v>
      </c>
      <c r="C40" s="1">
        <v>1.1</v>
      </c>
      <c r="D40" s="1">
        <v>1.1</v>
      </c>
      <c r="E40" s="2">
        <f t="shared" si="6"/>
        <v>1.1333333333333333</v>
      </c>
      <c r="F40" s="1">
        <v>1.2</v>
      </c>
      <c r="G40" s="1">
        <v>1.3</v>
      </c>
      <c r="H40" s="1">
        <v>1.3</v>
      </c>
      <c r="I40" s="2">
        <f t="shared" si="7"/>
        <v>1.2666666666666666</v>
      </c>
      <c r="J40" s="7">
        <v>1.2</v>
      </c>
      <c r="K40" s="7"/>
      <c r="L40" s="7"/>
      <c r="M40" s="1">
        <v>1.1</v>
      </c>
      <c r="N40" s="5">
        <v>0.97</v>
      </c>
      <c r="O40" s="1">
        <v>1.1</v>
      </c>
      <c r="P40" s="2">
        <f t="shared" si="8"/>
        <v>1.0566666666666669</v>
      </c>
      <c r="Q40" s="1" t="s">
        <v>42</v>
      </c>
      <c r="R40" s="6">
        <v>2</v>
      </c>
      <c r="S40" s="6">
        <v>2</v>
      </c>
    </row>
    <row r="41" spans="1:19" ht="12.75">
      <c r="A41" s="1" t="s">
        <v>43</v>
      </c>
      <c r="B41" s="1">
        <v>4.5</v>
      </c>
      <c r="C41" s="1">
        <v>5.6</v>
      </c>
      <c r="D41" s="1">
        <v>5.5</v>
      </c>
      <c r="E41" s="2">
        <f t="shared" si="6"/>
        <v>5.2</v>
      </c>
      <c r="F41" s="1">
        <v>4.5</v>
      </c>
      <c r="G41" s="1">
        <v>4.7</v>
      </c>
      <c r="H41" s="1">
        <v>6</v>
      </c>
      <c r="I41" s="2">
        <f t="shared" si="7"/>
        <v>5.066666666666666</v>
      </c>
      <c r="J41" s="7">
        <v>3.8</v>
      </c>
      <c r="K41" s="7">
        <v>1</v>
      </c>
      <c r="L41" s="7">
        <v>3.06</v>
      </c>
      <c r="M41" s="1">
        <v>3.3</v>
      </c>
      <c r="N41" s="1">
        <v>2.6</v>
      </c>
      <c r="O41" s="1">
        <v>2.5</v>
      </c>
      <c r="P41" s="2">
        <f t="shared" si="8"/>
        <v>2.8000000000000003</v>
      </c>
      <c r="Q41" s="1" t="s">
        <v>43</v>
      </c>
      <c r="R41" s="6">
        <v>2</v>
      </c>
      <c r="S41" s="6">
        <v>2.78</v>
      </c>
    </row>
    <row r="42" spans="1:19" ht="12.75">
      <c r="A42" s="1" t="s">
        <v>44</v>
      </c>
      <c r="B42" s="1">
        <v>0.63</v>
      </c>
      <c r="C42" s="1">
        <v>0.86</v>
      </c>
      <c r="D42" s="1">
        <v>0.8</v>
      </c>
      <c r="E42" s="2">
        <f t="shared" si="6"/>
        <v>0.7633333333333333</v>
      </c>
      <c r="F42" s="1">
        <v>0.54</v>
      </c>
      <c r="G42" s="1">
        <v>0.62</v>
      </c>
      <c r="H42" s="1">
        <v>0.72</v>
      </c>
      <c r="I42" s="2">
        <f t="shared" si="7"/>
        <v>0.6266666666666667</v>
      </c>
      <c r="J42" s="7">
        <v>0.69</v>
      </c>
      <c r="K42" s="7">
        <v>0.76</v>
      </c>
      <c r="L42" s="7">
        <v>0.67</v>
      </c>
      <c r="M42" s="1">
        <v>0.67</v>
      </c>
      <c r="N42" s="1">
        <v>0.82</v>
      </c>
      <c r="O42" s="1">
        <v>0.78</v>
      </c>
      <c r="P42" s="2">
        <f t="shared" si="8"/>
        <v>0.7566666666666667</v>
      </c>
      <c r="Q42" s="1" t="s">
        <v>44</v>
      </c>
      <c r="R42" s="6">
        <v>0.5</v>
      </c>
      <c r="S42" s="6">
        <v>0.47</v>
      </c>
    </row>
    <row r="43" spans="1:16" ht="12.75">
      <c r="A43" s="3" t="s">
        <v>56</v>
      </c>
      <c r="E43" s="2"/>
      <c r="I43" s="2"/>
      <c r="J43" s="7"/>
      <c r="K43" s="7"/>
      <c r="L43" s="7"/>
      <c r="P43" s="2"/>
    </row>
    <row r="44" spans="1:17" ht="12.75">
      <c r="A44" s="3" t="s">
        <v>48</v>
      </c>
      <c r="Q44" s="3" t="s">
        <v>62</v>
      </c>
    </row>
    <row r="45" spans="1:17" ht="12.75">
      <c r="A45" s="1" t="s">
        <v>45</v>
      </c>
      <c r="B45" s="1" t="s">
        <v>50</v>
      </c>
      <c r="C45" s="1" t="s">
        <v>50</v>
      </c>
      <c r="D45" s="1" t="s">
        <v>50</v>
      </c>
      <c r="F45" s="1" t="s">
        <v>50</v>
      </c>
      <c r="G45" s="1" t="s">
        <v>50</v>
      </c>
      <c r="H45" s="1" t="s">
        <v>50</v>
      </c>
      <c r="L45" s="6">
        <v>0.00952</v>
      </c>
      <c r="M45" s="1" t="s">
        <v>50</v>
      </c>
      <c r="N45" s="1" t="s">
        <v>50</v>
      </c>
      <c r="O45" s="1" t="s">
        <v>50</v>
      </c>
      <c r="P45" s="4" t="s">
        <v>50</v>
      </c>
      <c r="Q45" s="1" t="s">
        <v>45</v>
      </c>
    </row>
    <row r="46" spans="1:17" ht="12.75">
      <c r="A46" s="1" t="s">
        <v>46</v>
      </c>
      <c r="B46" s="1">
        <v>0.016</v>
      </c>
      <c r="C46" s="1" t="s">
        <v>51</v>
      </c>
      <c r="D46" s="1" t="s">
        <v>51</v>
      </c>
      <c r="F46" s="1">
        <v>0.022</v>
      </c>
      <c r="G46" s="1" t="s">
        <v>51</v>
      </c>
      <c r="H46" s="1">
        <v>0.035</v>
      </c>
      <c r="L46" s="6">
        <v>0.00879</v>
      </c>
      <c r="M46" s="1" t="s">
        <v>51</v>
      </c>
      <c r="N46" s="1">
        <v>0.03</v>
      </c>
      <c r="O46" s="1" t="s">
        <v>51</v>
      </c>
      <c r="P46" s="4" t="s">
        <v>51</v>
      </c>
      <c r="Q46" s="1" t="s">
        <v>46</v>
      </c>
    </row>
  </sheetData>
  <sheetProtection/>
  <printOptions/>
  <pageMargins left="0.75" right="0.75" top="1" bottom="1" header="0" footer="0"/>
  <pageSetup horizontalDpi="600" verticalDpi="600" orientation="landscape" paperSize="9" r:id="rId1"/>
  <ignoredErrors>
    <ignoredError sqref="P3:P9 P12:P24 P26:P28 P30:P31 P35:P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4" width="9.140625" style="1" customWidth="1"/>
    <col min="5" max="5" width="9.140625" style="4" customWidth="1"/>
    <col min="6" max="8" width="9.140625" style="1" customWidth="1"/>
    <col min="9" max="9" width="9.140625" style="4" customWidth="1"/>
    <col min="10" max="10" width="9.140625" style="6" customWidth="1"/>
    <col min="11" max="13" width="9.140625" style="1" customWidth="1"/>
    <col min="14" max="14" width="9.140625" style="4" customWidth="1"/>
    <col min="15" max="15" width="9.140625" style="1" customWidth="1"/>
    <col min="16" max="17" width="9.140625" style="6" customWidth="1"/>
    <col min="18" max="16384" width="9.140625" style="1" customWidth="1"/>
  </cols>
  <sheetData/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Ejer</dc:creator>
  <cp:keywords/>
  <dc:description/>
  <cp:lastModifiedBy>Mogens</cp:lastModifiedBy>
  <cp:lastPrinted>2015-07-27T12:22:27Z</cp:lastPrinted>
  <dcterms:created xsi:type="dcterms:W3CDTF">2015-07-03T21:17:03Z</dcterms:created>
  <dcterms:modified xsi:type="dcterms:W3CDTF">2018-08-17T11:45:49Z</dcterms:modified>
  <cp:category/>
  <cp:version/>
  <cp:contentType/>
  <cp:contentStatus/>
</cp:coreProperties>
</file>